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ta\Desktop\"/>
    </mc:Choice>
  </mc:AlternateContent>
  <xr:revisionPtr revIDLastSave="0" documentId="13_ncr:1_{D0ABA20A-3C50-4FBC-B530-6A4C742E5A3E}" xr6:coauthVersionLast="47" xr6:coauthVersionMax="47" xr10:uidLastSave="{00000000-0000-0000-0000-000000000000}"/>
  <bookViews>
    <workbookView xWindow="-108" yWindow="-108" windowWidth="23256" windowHeight="12576" xr2:uid="{71078C05-EDBD-48F9-8BC1-D80BA2298912}"/>
  </bookViews>
  <sheets>
    <sheet name="Presupuesto mens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G27" i="1"/>
  <c r="B43" i="1"/>
  <c r="D27" i="1"/>
  <c r="B34" i="1" s="1"/>
  <c r="J28" i="1" l="1"/>
  <c r="B37" i="1" s="1"/>
  <c r="B40" i="1" s="1"/>
  <c r="C45" i="1" s="1"/>
</calcChain>
</file>

<file path=xl/sharedStrings.xml><?xml version="1.0" encoding="utf-8"?>
<sst xmlns="http://schemas.openxmlformats.org/spreadsheetml/2006/main" count="58" uniqueCount="42">
  <si>
    <t>Instrucciones</t>
  </si>
  <si>
    <t>Introduce las cantidades (monto de ingresos, gastos y una meta de ahorro deseada)</t>
  </si>
  <si>
    <t>Analiza y ajusta! (Se vale)</t>
  </si>
  <si>
    <t>Introduce tu información en los campos azul claro</t>
  </si>
  <si>
    <t>Ingresos mensuales</t>
  </si>
  <si>
    <t>Concepto</t>
  </si>
  <si>
    <t>Monto</t>
  </si>
  <si>
    <t>Sueldo</t>
  </si>
  <si>
    <t>Negocio</t>
  </si>
  <si>
    <t>Renta</t>
  </si>
  <si>
    <t>Escribe otro ingreso</t>
  </si>
  <si>
    <t>Total ingresos</t>
  </si>
  <si>
    <t>Gastos mensuales</t>
  </si>
  <si>
    <t>Gastos fijos</t>
  </si>
  <si>
    <t>Gastos variables</t>
  </si>
  <si>
    <t>Telefono /Internet</t>
  </si>
  <si>
    <t>Tarjetas de crédito</t>
  </si>
  <si>
    <t>Escribe otro gasto</t>
  </si>
  <si>
    <t>Total fijos</t>
  </si>
  <si>
    <t>Alimentos</t>
  </si>
  <si>
    <t>Servicios públicos</t>
  </si>
  <si>
    <t>Letra del coche</t>
  </si>
  <si>
    <t>Despensa</t>
  </si>
  <si>
    <t>Entretenimiento</t>
  </si>
  <si>
    <t>Otros</t>
  </si>
  <si>
    <t>Total variables</t>
  </si>
  <si>
    <t>Total gastos</t>
  </si>
  <si>
    <t>Meta de ahorro mensual</t>
  </si>
  <si>
    <t>¿Cuánto quieres ahorrar al mes?</t>
  </si>
  <si>
    <t>Resultado del presupuesto</t>
  </si>
  <si>
    <t>Tu ahorro en el mes fue:</t>
  </si>
  <si>
    <t>Gastos mensuales:</t>
  </si>
  <si>
    <t>Ingresos mensuales:</t>
  </si>
  <si>
    <t>La meta de ahorro que te propusiste:</t>
  </si>
  <si>
    <t>Te falta:</t>
  </si>
  <si>
    <t>para alcanzar tu meta.</t>
  </si>
  <si>
    <t>Revisa el resultado de tu presupuesto</t>
  </si>
  <si>
    <t>Analiza y ajusta</t>
  </si>
  <si>
    <t>Así se componen tus ingresos, hay manera de incrementarlos?</t>
  </si>
  <si>
    <t>PRESUPUESTO MENSUAL</t>
  </si>
  <si>
    <t>Así se componen tus gastos, qué partidas debemos revisar y ajustar?</t>
  </si>
  <si>
    <t>www.inzender.com.mx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</si>
</sst>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0"/>
      <name val="Congenial"/>
    </font>
    <font>
      <u/>
      <sz val="11"/>
      <color theme="1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4" borderId="6" xfId="0" applyFont="1" applyFill="1" applyBorder="1"/>
    <xf numFmtId="164" fontId="4" fillId="2" borderId="9" xfId="1" applyNumberFormat="1" applyFont="1" applyFill="1" applyBorder="1"/>
    <xf numFmtId="0" fontId="8" fillId="0" borderId="0" xfId="0" applyFont="1"/>
    <xf numFmtId="0" fontId="2" fillId="3" borderId="10" xfId="0" applyFont="1" applyFill="1" applyBorder="1"/>
    <xf numFmtId="0" fontId="10" fillId="6" borderId="0" xfId="0" applyFont="1" applyFill="1"/>
    <xf numFmtId="0" fontId="10" fillId="6" borderId="6" xfId="0" applyFont="1" applyFill="1" applyBorder="1"/>
    <xf numFmtId="0" fontId="6" fillId="5" borderId="0" xfId="0" applyFont="1" applyFill="1"/>
    <xf numFmtId="0" fontId="4" fillId="5" borderId="0" xfId="0" applyFont="1" applyFill="1"/>
    <xf numFmtId="164" fontId="4" fillId="5" borderId="0" xfId="0" applyNumberFormat="1" applyFont="1" applyFill="1"/>
    <xf numFmtId="164" fontId="12" fillId="6" borderId="11" xfId="0" applyNumberFormat="1" applyFont="1" applyFill="1" applyBorder="1"/>
    <xf numFmtId="164" fontId="4" fillId="5" borderId="6" xfId="0" applyNumberFormat="1" applyFont="1" applyFill="1" applyBorder="1"/>
    <xf numFmtId="0" fontId="2" fillId="2" borderId="0" xfId="0" applyFont="1" applyFill="1"/>
    <xf numFmtId="0" fontId="2" fillId="0" borderId="13" xfId="0" applyFont="1" applyBorder="1"/>
    <xf numFmtId="0" fontId="7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4" fillId="0" borderId="5" xfId="0" applyFont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8" borderId="0" xfId="0" applyFont="1" applyFill="1"/>
    <xf numFmtId="0" fontId="2" fillId="8" borderId="6" xfId="0" applyFont="1" applyFill="1" applyBorder="1"/>
    <xf numFmtId="0" fontId="2" fillId="8" borderId="7" xfId="0" applyFont="1" applyFill="1" applyBorder="1" applyAlignment="1">
      <alignment horizontal="right"/>
    </xf>
    <xf numFmtId="0" fontId="2" fillId="8" borderId="8" xfId="0" applyFont="1" applyFill="1" applyBorder="1"/>
    <xf numFmtId="0" fontId="2" fillId="8" borderId="9" xfId="0" applyFont="1" applyFill="1" applyBorder="1"/>
    <xf numFmtId="164" fontId="4" fillId="2" borderId="5" xfId="0" applyNumberFormat="1" applyFont="1" applyFill="1" applyBorder="1"/>
    <xf numFmtId="164" fontId="4" fillId="5" borderId="5" xfId="0" applyNumberFormat="1" applyFont="1" applyFill="1" applyBorder="1"/>
    <xf numFmtId="164" fontId="2" fillId="9" borderId="5" xfId="0" applyNumberFormat="1" applyFont="1" applyFill="1" applyBorder="1"/>
    <xf numFmtId="164" fontId="2" fillId="10" borderId="8" xfId="0" applyNumberFormat="1" applyFont="1" applyFill="1" applyBorder="1"/>
    <xf numFmtId="0" fontId="8" fillId="8" borderId="0" xfId="0" applyFont="1" applyFill="1"/>
    <xf numFmtId="0" fontId="2" fillId="8" borderId="2" xfId="0" applyFont="1" applyFill="1" applyBorder="1"/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1" fillId="6" borderId="12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0" xfId="0" applyFont="1" applyFill="1"/>
    <xf numFmtId="0" fontId="17" fillId="2" borderId="0" xfId="2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164" fontId="7" fillId="3" borderId="6" xfId="1" applyNumberFormat="1" applyFont="1" applyFill="1" applyBorder="1" applyProtection="1">
      <protection locked="0"/>
    </xf>
    <xf numFmtId="164" fontId="7" fillId="3" borderId="6" xfId="0" applyNumberFormat="1" applyFont="1" applyFill="1" applyBorder="1" applyProtection="1">
      <protection locked="0"/>
    </xf>
    <xf numFmtId="164" fontId="2" fillId="3" borderId="9" xfId="0" applyNumberFormat="1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8" xfId="0" applyFont="1" applyFill="1" applyBorder="1" applyAlignment="1" applyProtection="1">
      <alignment horizontal="left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529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"/>
              <c:pt idx="0">
                <c:v>Resultado</c:v>
              </c:pt>
            </c:strLit>
          </c:cat>
          <c:val>
            <c:numRef>
              <c:f>'Presupuesto mensual'!$B$34</c:f>
              <c:numCache>
                <c:formatCode>"$"#,##0.00</c:formatCode>
                <c:ptCount val="1"/>
                <c:pt idx="0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D-479B-B3DC-4015A27E70FB}"/>
            </c:ext>
          </c:extLst>
        </c:ser>
        <c:ser>
          <c:idx val="1"/>
          <c:order val="1"/>
          <c:tx>
            <c:v>Gastos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Lit>
              <c:ptCount val="1"/>
              <c:pt idx="0">
                <c:v>Resultado</c:v>
              </c:pt>
            </c:strLit>
          </c:cat>
          <c:val>
            <c:numRef>
              <c:f>'Presupuesto mensual'!$B$37</c:f>
              <c:numCache>
                <c:formatCode>"$"#,##0.00</c:formatCode>
                <c:ptCount val="1"/>
                <c:pt idx="0">
                  <c:v>21300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D-479B-B3DC-4015A27E7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999824"/>
        <c:axId val="689003064"/>
        <c:axId val="0"/>
      </c:bar3DChart>
      <c:catAx>
        <c:axId val="688999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9003064"/>
        <c:crosses val="autoZero"/>
        <c:auto val="1"/>
        <c:lblAlgn val="ctr"/>
        <c:lblOffset val="100"/>
        <c:noMultiLvlLbl val="0"/>
      </c:catAx>
      <c:valAx>
        <c:axId val="689003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crossAx val="68899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INGRESOS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mensual'!$B$18:$B$26</c:f>
              <c:strCache>
                <c:ptCount val="9"/>
                <c:pt idx="0">
                  <c:v>Sueldo</c:v>
                </c:pt>
                <c:pt idx="1">
                  <c:v>Negocio</c:v>
                </c:pt>
                <c:pt idx="2">
                  <c:v>Renta</c:v>
                </c:pt>
                <c:pt idx="3">
                  <c:v>Escribe otro ingreso</c:v>
                </c:pt>
                <c:pt idx="4">
                  <c:v>Escribe otro ingreso</c:v>
                </c:pt>
                <c:pt idx="5">
                  <c:v>Escribe otro ingreso</c:v>
                </c:pt>
                <c:pt idx="6">
                  <c:v>Escribe otro ingreso</c:v>
                </c:pt>
                <c:pt idx="7">
                  <c:v>Escribe otro ingreso</c:v>
                </c:pt>
                <c:pt idx="8">
                  <c:v>Escribe otro ingreso</c:v>
                </c:pt>
              </c:strCache>
            </c:strRef>
          </c:cat>
          <c:val>
            <c:numRef>
              <c:f>'Presupuesto mensual'!$D$18:$D$26</c:f>
              <c:numCache>
                <c:formatCode>"$"#,##0.00</c:formatCode>
                <c:ptCount val="9"/>
                <c:pt idx="0">
                  <c:v>10000</c:v>
                </c:pt>
                <c:pt idx="1">
                  <c:v>5000</c:v>
                </c:pt>
                <c:pt idx="2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4-4646-B6E3-9447BDCF3F6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'Presupuesto mensual'!$B$18:$B$26</c15:sqref>
                        </c15:formulaRef>
                      </c:ext>
                    </c:extLst>
                    <c:strCache>
                      <c:ptCount val="9"/>
                      <c:pt idx="0">
                        <c:v>Sueldo</c:v>
                      </c:pt>
                      <c:pt idx="1">
                        <c:v>Negocio</c:v>
                      </c:pt>
                      <c:pt idx="2">
                        <c:v>Renta</c:v>
                      </c:pt>
                      <c:pt idx="3">
                        <c:v>Escribe otro ingreso</c:v>
                      </c:pt>
                      <c:pt idx="4">
                        <c:v>Escribe otro ingreso</c:v>
                      </c:pt>
                      <c:pt idx="5">
                        <c:v>Escribe otro ingreso</c:v>
                      </c:pt>
                      <c:pt idx="6">
                        <c:v>Escribe otro ingreso</c:v>
                      </c:pt>
                      <c:pt idx="7">
                        <c:v>Escribe otro ingreso</c:v>
                      </c:pt>
                      <c:pt idx="8">
                        <c:v>Escribe otro ingreso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'Presupuesto mensual'!$C$18:$C$26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64-4646-B6E3-9447BDCF3F6D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FIJOS</a:t>
            </a:r>
            <a:endParaRPr lang="es-MX"/>
          </a:p>
        </c:rich>
      </c:tx>
      <c:layout>
        <c:manualLayout>
          <c:xMode val="edge"/>
          <c:yMode val="edge"/>
          <c:x val="0.3150485564304462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mensual'!$E$18:$E$26</c:f>
              <c:strCache>
                <c:ptCount val="9"/>
                <c:pt idx="0">
                  <c:v>Renta</c:v>
                </c:pt>
                <c:pt idx="1">
                  <c:v>Servicios públicos</c:v>
                </c:pt>
                <c:pt idx="2">
                  <c:v>Letra del coche</c:v>
                </c:pt>
                <c:pt idx="3">
                  <c:v>Telefono /Internet</c:v>
                </c:pt>
                <c:pt idx="4">
                  <c:v>Tarjetas de crédito</c:v>
                </c:pt>
                <c:pt idx="5">
                  <c:v>Escribe otro gasto</c:v>
                </c:pt>
                <c:pt idx="6">
                  <c:v>Escribe otro gasto</c:v>
                </c:pt>
                <c:pt idx="7">
                  <c:v>Escribe otro gasto</c:v>
                </c:pt>
                <c:pt idx="8">
                  <c:v>Escribe otro gasto</c:v>
                </c:pt>
              </c:strCache>
            </c:strRef>
          </c:cat>
          <c:val>
            <c:numRef>
              <c:f>'Presupuesto mensual'!$G$18:$G$26</c:f>
              <c:numCache>
                <c:formatCode>"$"#,##0.00</c:formatCode>
                <c:ptCount val="9"/>
                <c:pt idx="0">
                  <c:v>5000</c:v>
                </c:pt>
                <c:pt idx="1">
                  <c:v>2000</c:v>
                </c:pt>
                <c:pt idx="2">
                  <c:v>7000</c:v>
                </c:pt>
                <c:pt idx="3">
                  <c:v>800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4-470F-81CC-74EB49A12E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4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5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6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7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8"/>
                  <c:bubble3D val="0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'Presupuesto mensual'!$E$18:$E$26</c15:sqref>
                        </c15:formulaRef>
                      </c:ext>
                    </c:extLst>
                    <c:strCache>
                      <c:ptCount val="9"/>
                      <c:pt idx="0">
                        <c:v>Renta</c:v>
                      </c:pt>
                      <c:pt idx="1">
                        <c:v>Servicios públicos</c:v>
                      </c:pt>
                      <c:pt idx="2">
                        <c:v>Letra del coche</c:v>
                      </c:pt>
                      <c:pt idx="3">
                        <c:v>Telefono /Internet</c:v>
                      </c:pt>
                      <c:pt idx="4">
                        <c:v>Tarjetas de crédito</c:v>
                      </c:pt>
                      <c:pt idx="5">
                        <c:v>Escribe otro gasto</c:v>
                      </c:pt>
                      <c:pt idx="6">
                        <c:v>Escribe otro gasto</c:v>
                      </c:pt>
                      <c:pt idx="7">
                        <c:v>Escribe otro gasto</c:v>
                      </c:pt>
                      <c:pt idx="8">
                        <c:v>Escribe otro gasto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'Presupuesto mensual'!$F$18:$F$26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84-470F-81CC-74EB49A12E0F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VARIABLES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'Presupuesto mensual'!$H$18:$H$26</c:f>
              <c:strCache>
                <c:ptCount val="9"/>
                <c:pt idx="0">
                  <c:v>Alimentos</c:v>
                </c:pt>
                <c:pt idx="1">
                  <c:v>Despensa</c:v>
                </c:pt>
                <c:pt idx="2">
                  <c:v>Entretenimiento</c:v>
                </c:pt>
                <c:pt idx="3">
                  <c:v>Otros</c:v>
                </c:pt>
                <c:pt idx="4">
                  <c:v>Escribe otro gasto</c:v>
                </c:pt>
                <c:pt idx="5">
                  <c:v>Escribe otro gasto</c:v>
                </c:pt>
                <c:pt idx="6">
                  <c:v>Escribe otro gasto</c:v>
                </c:pt>
                <c:pt idx="7">
                  <c:v>Escribe otro gasto</c:v>
                </c:pt>
                <c:pt idx="8">
                  <c:v>Escribe otro gasto</c:v>
                </c:pt>
              </c:strCache>
            </c:strRef>
          </c:cat>
          <c:val>
            <c:numRef>
              <c:f>'Presupuesto mensual'!$J$18:$J$26</c:f>
              <c:numCache>
                <c:formatCode>"$"#,##0.00</c:formatCode>
                <c:ptCount val="9"/>
                <c:pt idx="0">
                  <c:v>2000</c:v>
                </c:pt>
                <c:pt idx="1">
                  <c:v>500</c:v>
                </c:pt>
                <c:pt idx="2">
                  <c:v>1000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F-4B88-A1F5-8A785CDD85B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1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2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3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4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5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6"/>
                  <c:bubble3D val="0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7"/>
                  <c:bubble3D val="0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Pt>
                  <c:idx val="8"/>
                  <c:bubble3D val="0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'Presupuesto mensual'!$H$18:$H$26</c15:sqref>
                        </c15:formulaRef>
                      </c:ext>
                    </c:extLst>
                    <c:strCache>
                      <c:ptCount val="9"/>
                      <c:pt idx="0">
                        <c:v>Alimentos</c:v>
                      </c:pt>
                      <c:pt idx="1">
                        <c:v>Despensa</c:v>
                      </c:pt>
                      <c:pt idx="2">
                        <c:v>Entretenimiento</c:v>
                      </c:pt>
                      <c:pt idx="3">
                        <c:v>Otros</c:v>
                      </c:pt>
                      <c:pt idx="4">
                        <c:v>Escribe otro gasto</c:v>
                      </c:pt>
                      <c:pt idx="5">
                        <c:v>Escribe otro gasto</c:v>
                      </c:pt>
                      <c:pt idx="6">
                        <c:v>Escribe otro gasto</c:v>
                      </c:pt>
                      <c:pt idx="7">
                        <c:v>Escribe otro gasto</c:v>
                      </c:pt>
                      <c:pt idx="8">
                        <c:v>Escribe otro gasto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'Presupuesto mensual'!$I$18:$I$26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0F-4B88-A1F5-8A785CDD85B3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1.xml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12</xdr:row>
      <xdr:rowOff>137161</xdr:rowOff>
    </xdr:from>
    <xdr:to>
      <xdr:col>1</xdr:col>
      <xdr:colOff>3561</xdr:colOff>
      <xdr:row>14</xdr:row>
      <xdr:rowOff>121921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DE89E81-88A5-C025-1D26-513E0B1F3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" y="2331721"/>
          <a:ext cx="536961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29</xdr:row>
      <xdr:rowOff>53341</xdr:rowOff>
    </xdr:from>
    <xdr:to>
      <xdr:col>0</xdr:col>
      <xdr:colOff>745179</xdr:colOff>
      <xdr:row>31</xdr:row>
      <xdr:rowOff>68580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0197535-607C-9676-3B04-76027883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" y="5791201"/>
          <a:ext cx="562299" cy="510539"/>
        </a:xfrm>
        <a:prstGeom prst="rect">
          <a:avLst/>
        </a:prstGeom>
      </xdr:spPr>
    </xdr:pic>
    <xdr:clientData/>
  </xdr:twoCellAnchor>
  <xdr:twoCellAnchor>
    <xdr:from>
      <xdr:col>4</xdr:col>
      <xdr:colOff>617220</xdr:colOff>
      <xdr:row>31</xdr:row>
      <xdr:rowOff>76200</xdr:rowOff>
    </xdr:from>
    <xdr:to>
      <xdr:col>6</xdr:col>
      <xdr:colOff>655320</xdr:colOff>
      <xdr:row>44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0F653FF-88D4-B1D1-348E-B4B5E2B8C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182880</xdr:colOff>
      <xdr:row>29</xdr:row>
      <xdr:rowOff>99061</xdr:rowOff>
    </xdr:from>
    <xdr:to>
      <xdr:col>7</xdr:col>
      <xdr:colOff>763204</xdr:colOff>
      <xdr:row>31</xdr:row>
      <xdr:rowOff>144780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5017170-9FD6-EAC8-A9A2-818AAF7EF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07680" y="5836921"/>
          <a:ext cx="580324" cy="541019"/>
        </a:xfrm>
        <a:prstGeom prst="rect">
          <a:avLst/>
        </a:prstGeom>
      </xdr:spPr>
    </xdr:pic>
    <xdr:clientData/>
  </xdr:twoCellAnchor>
  <xdr:twoCellAnchor editAs="oneCell">
    <xdr:from>
      <xdr:col>0</xdr:col>
      <xdr:colOff>510540</xdr:colOff>
      <xdr:row>0</xdr:row>
      <xdr:rowOff>0</xdr:rowOff>
    </xdr:from>
    <xdr:to>
      <xdr:col>1</xdr:col>
      <xdr:colOff>1371600</xdr:colOff>
      <xdr:row>6</xdr:row>
      <xdr:rowOff>114300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AA368C40-5A7C-339E-2FC8-B229ECCD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0"/>
          <a:ext cx="1676400" cy="1295400"/>
        </a:xfrm>
        <a:prstGeom prst="rect">
          <a:avLst/>
        </a:prstGeom>
      </xdr:spPr>
    </xdr:pic>
    <xdr:clientData/>
  </xdr:twoCellAnchor>
  <xdr:twoCellAnchor>
    <xdr:from>
      <xdr:col>7</xdr:col>
      <xdr:colOff>510540</xdr:colOff>
      <xdr:row>32</xdr:row>
      <xdr:rowOff>80010</xdr:rowOff>
    </xdr:from>
    <xdr:to>
      <xdr:col>12</xdr:col>
      <xdr:colOff>350520</xdr:colOff>
      <xdr:row>48</xdr:row>
      <xdr:rowOff>11430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ABDE4D-DC4E-6E19-E60A-13D755BE4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769620</xdr:colOff>
      <xdr:row>32</xdr:row>
      <xdr:rowOff>57150</xdr:rowOff>
    </xdr:from>
    <xdr:to>
      <xdr:col>18</xdr:col>
      <xdr:colOff>586740</xdr:colOff>
      <xdr:row>47</xdr:row>
      <xdr:rowOff>163830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008C43B-266F-713C-9E79-7C94EFB3F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693420</xdr:colOff>
      <xdr:row>32</xdr:row>
      <xdr:rowOff>57150</xdr:rowOff>
    </xdr:from>
    <xdr:to>
      <xdr:col>24</xdr:col>
      <xdr:colOff>510540</xdr:colOff>
      <xdr:row>47</xdr:row>
      <xdr:rowOff>163830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5987BB6-F136-43B6-9CA0-35D147CF5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zender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2DAF-4C81-47C4-9A6E-557B2D56F07B}">
  <dimension ref="A3:Y49"/>
  <sheetViews>
    <sheetView showGridLines="0" tabSelected="1" workbookViewId="0">
      <selection activeCell="B18" sqref="B18:C18"/>
    </sheetView>
  </sheetViews>
  <sheetFormatPr baseColWidth="10" defaultRowHeight="13.8" x14ac:dyDescent="0.25"/>
  <cols>
    <col min="1" max="1" width="11.88671875" style="16" customWidth="1"/>
    <col min="2" max="2" width="25.109375" style="16" customWidth="1"/>
    <col min="3" max="3" width="11.5546875" style="16"/>
    <col min="4" max="4" width="13.44140625" style="16" customWidth="1"/>
    <col min="5" max="5" width="34.6640625" style="16" customWidth="1"/>
    <col min="6" max="6" width="6.77734375" style="16" customWidth="1"/>
    <col min="7" max="7" width="12.109375" style="16" bestFit="1" customWidth="1"/>
    <col min="8" max="9" width="11.5546875" style="16"/>
    <col min="10" max="10" width="12.109375" style="16" bestFit="1" customWidth="1"/>
    <col min="11" max="11" width="17.33203125" style="16" customWidth="1"/>
    <col min="12" max="12" width="16.44140625" style="16" customWidth="1"/>
    <col min="13" max="13" width="11.33203125" style="16" customWidth="1"/>
    <col min="14" max="16384" width="11.5546875" style="16"/>
  </cols>
  <sheetData>
    <row r="3" spans="1:25" ht="23.4" x14ac:dyDescent="0.45">
      <c r="B3" s="57" t="s">
        <v>39</v>
      </c>
      <c r="C3" s="57"/>
      <c r="D3" s="57"/>
      <c r="E3" s="57"/>
      <c r="F3" s="57"/>
      <c r="G3" s="57"/>
      <c r="H3" s="57"/>
      <c r="I3" s="57"/>
      <c r="J3" s="57"/>
      <c r="K3" s="59" t="s">
        <v>41</v>
      </c>
      <c r="L3" s="60"/>
    </row>
    <row r="4" spans="1:25" x14ac:dyDescent="0.25">
      <c r="B4" s="57"/>
      <c r="C4" s="57"/>
      <c r="D4" s="57"/>
      <c r="E4" s="57"/>
      <c r="F4" s="57"/>
      <c r="G4" s="57"/>
      <c r="H4" s="57"/>
      <c r="I4" s="57"/>
      <c r="J4" s="57"/>
    </row>
    <row r="6" spans="1:25" ht="14.4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spans="1:25" x14ac:dyDescent="0.25">
      <c r="A7" s="1"/>
      <c r="B7" s="19"/>
      <c r="C7" s="20"/>
      <c r="D7" s="20"/>
      <c r="E7" s="21"/>
      <c r="F7" s="1"/>
      <c r="G7" s="1"/>
      <c r="H7" s="1"/>
      <c r="I7" s="1"/>
      <c r="J7" s="1"/>
      <c r="K7" s="1"/>
      <c r="L7" s="1"/>
      <c r="M7" s="1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15.6" x14ac:dyDescent="0.3">
      <c r="A8" s="1"/>
      <c r="B8" s="27" t="s">
        <v>0</v>
      </c>
      <c r="C8" s="18"/>
      <c r="D8" s="18"/>
      <c r="E8" s="23"/>
      <c r="F8" s="1"/>
      <c r="G8" s="1"/>
      <c r="H8" s="1"/>
      <c r="I8" s="1"/>
      <c r="J8" s="1"/>
      <c r="K8" s="1"/>
      <c r="L8" s="1"/>
      <c r="M8" s="1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ht="15" x14ac:dyDescent="0.25">
      <c r="A9" s="1"/>
      <c r="B9" s="22" t="s">
        <v>1</v>
      </c>
      <c r="C9" s="18"/>
      <c r="D9" s="18"/>
      <c r="E9" s="23"/>
      <c r="F9" s="1"/>
      <c r="G9" s="1"/>
      <c r="H9" s="1"/>
      <c r="I9" s="1"/>
      <c r="J9" s="1"/>
      <c r="K9" s="1"/>
      <c r="L9" s="1"/>
      <c r="M9" s="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ht="15" x14ac:dyDescent="0.25">
      <c r="A10" s="1"/>
      <c r="B10" s="22" t="s">
        <v>36</v>
      </c>
      <c r="C10" s="18"/>
      <c r="D10" s="18"/>
      <c r="E10" s="23"/>
      <c r="F10" s="1"/>
      <c r="G10" s="1"/>
      <c r="H10" s="1"/>
      <c r="I10" s="1"/>
      <c r="J10" s="1"/>
      <c r="K10" s="1"/>
      <c r="L10" s="1"/>
      <c r="M10" s="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15.6" thickBot="1" x14ac:dyDescent="0.3">
      <c r="A11" s="1"/>
      <c r="B11" s="24" t="s">
        <v>2</v>
      </c>
      <c r="C11" s="25"/>
      <c r="D11" s="25"/>
      <c r="E11" s="26"/>
      <c r="F11" s="1"/>
      <c r="G11" s="1"/>
      <c r="H11" s="1"/>
      <c r="I11" s="1"/>
      <c r="J11" s="1"/>
      <c r="K11" s="1"/>
      <c r="L11" s="1"/>
      <c r="M11" s="1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ht="14.4" x14ac:dyDescent="0.3">
      <c r="A12" s="1"/>
      <c r="B12" s="1"/>
      <c r="C12" s="1"/>
      <c r="D12" s="1"/>
      <c r="E12" s="1"/>
      <c r="F12" s="1"/>
      <c r="G12" s="1"/>
      <c r="H12" s="1"/>
      <c r="I12" s="1"/>
      <c r="J12"/>
      <c r="K12" s="1"/>
      <c r="L12" s="1"/>
      <c r="M12" s="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14.4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5.8" thickTop="1" thickBot="1" x14ac:dyDescent="0.45">
      <c r="A14" s="1"/>
      <c r="B14" s="7" t="s">
        <v>3</v>
      </c>
      <c r="C14" s="1"/>
      <c r="D14" s="1"/>
      <c r="E14" s="1"/>
      <c r="F14" s="1"/>
      <c r="G14" s="8"/>
      <c r="H14" s="17"/>
      <c r="I14" s="1"/>
      <c r="J14" s="1"/>
      <c r="K14" s="1"/>
      <c r="L14" s="1"/>
      <c r="M14" s="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</row>
    <row r="15" spans="1:25" ht="15" thickTop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4.6" x14ac:dyDescent="0.4">
      <c r="A16" s="1"/>
      <c r="B16" s="2" t="s">
        <v>4</v>
      </c>
      <c r="C16" s="3"/>
      <c r="D16" s="4"/>
      <c r="E16" s="44" t="s">
        <v>12</v>
      </c>
      <c r="F16" s="45"/>
      <c r="G16" s="45"/>
      <c r="H16" s="45"/>
      <c r="I16" s="45"/>
      <c r="J16" s="45"/>
      <c r="K16" s="52" t="s">
        <v>27</v>
      </c>
      <c r="L16" s="53"/>
      <c r="M16" s="54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18" thickBot="1" x14ac:dyDescent="0.35">
      <c r="A17" s="1"/>
      <c r="B17" s="50" t="s">
        <v>5</v>
      </c>
      <c r="C17" s="51"/>
      <c r="D17" s="5" t="s">
        <v>6</v>
      </c>
      <c r="E17" s="46" t="s">
        <v>13</v>
      </c>
      <c r="F17" s="47"/>
      <c r="G17" s="10" t="s">
        <v>6</v>
      </c>
      <c r="H17" s="47" t="s">
        <v>14</v>
      </c>
      <c r="I17" s="47"/>
      <c r="J17" s="9" t="s">
        <v>6</v>
      </c>
      <c r="K17" s="55" t="s">
        <v>28</v>
      </c>
      <c r="L17" s="56"/>
      <c r="M17" s="63">
        <v>2000</v>
      </c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15" x14ac:dyDescent="0.25">
      <c r="A18" s="1"/>
      <c r="B18" s="64" t="s">
        <v>7</v>
      </c>
      <c r="C18" s="65"/>
      <c r="D18" s="61">
        <v>10000</v>
      </c>
      <c r="E18" s="64" t="s">
        <v>9</v>
      </c>
      <c r="F18" s="65"/>
      <c r="G18" s="62">
        <v>5000</v>
      </c>
      <c r="H18" s="64" t="s">
        <v>19</v>
      </c>
      <c r="I18" s="65"/>
      <c r="J18" s="62">
        <v>2000</v>
      </c>
      <c r="K18" s="1"/>
      <c r="L18" s="1"/>
      <c r="M18" s="1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15" x14ac:dyDescent="0.25">
      <c r="A19" s="1"/>
      <c r="B19" s="64" t="s">
        <v>8</v>
      </c>
      <c r="C19" s="65"/>
      <c r="D19" s="61">
        <v>5000</v>
      </c>
      <c r="E19" s="64" t="s">
        <v>20</v>
      </c>
      <c r="F19" s="65"/>
      <c r="G19" s="62">
        <v>2000</v>
      </c>
      <c r="H19" s="64" t="s">
        <v>22</v>
      </c>
      <c r="I19" s="65"/>
      <c r="J19" s="62">
        <v>500</v>
      </c>
      <c r="K19" s="1"/>
      <c r="L19" s="1"/>
      <c r="M19" s="1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15" x14ac:dyDescent="0.25">
      <c r="A20" s="1"/>
      <c r="B20" s="64" t="s">
        <v>9</v>
      </c>
      <c r="C20" s="65"/>
      <c r="D20" s="61">
        <v>2500</v>
      </c>
      <c r="E20" s="64" t="s">
        <v>21</v>
      </c>
      <c r="F20" s="65"/>
      <c r="G20" s="62">
        <v>7000</v>
      </c>
      <c r="H20" s="64" t="s">
        <v>23</v>
      </c>
      <c r="I20" s="65"/>
      <c r="J20" s="62">
        <v>1000</v>
      </c>
      <c r="K20" s="1"/>
      <c r="L20" s="1"/>
      <c r="M20" s="1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15.6" x14ac:dyDescent="0.3">
      <c r="A21" s="1"/>
      <c r="B21" s="66" t="s">
        <v>10</v>
      </c>
      <c r="C21" s="67"/>
      <c r="D21" s="61"/>
      <c r="E21" s="64" t="s">
        <v>15</v>
      </c>
      <c r="F21" s="65"/>
      <c r="G21" s="62">
        <v>800</v>
      </c>
      <c r="H21" s="64" t="s">
        <v>24</v>
      </c>
      <c r="I21" s="65"/>
      <c r="J21" s="62">
        <v>1000</v>
      </c>
      <c r="K21" s="1"/>
      <c r="L21" s="1"/>
      <c r="M21" s="1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5.6" x14ac:dyDescent="0.3">
      <c r="A22" s="1"/>
      <c r="B22" s="66" t="s">
        <v>10</v>
      </c>
      <c r="C22" s="67"/>
      <c r="D22" s="61"/>
      <c r="E22" s="64" t="s">
        <v>16</v>
      </c>
      <c r="F22" s="65"/>
      <c r="G22" s="62">
        <v>2000</v>
      </c>
      <c r="H22" s="64" t="s">
        <v>17</v>
      </c>
      <c r="I22" s="65"/>
      <c r="J22" s="62"/>
      <c r="K22" s="1"/>
      <c r="L22" s="1"/>
      <c r="M22" s="1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15.6" x14ac:dyDescent="0.3">
      <c r="A23" s="1"/>
      <c r="B23" s="66" t="s">
        <v>10</v>
      </c>
      <c r="C23" s="67"/>
      <c r="D23" s="61"/>
      <c r="E23" s="66" t="s">
        <v>17</v>
      </c>
      <c r="F23" s="67"/>
      <c r="G23" s="62"/>
      <c r="H23" s="64" t="s">
        <v>17</v>
      </c>
      <c r="I23" s="65"/>
      <c r="J23" s="62"/>
      <c r="K23" s="1"/>
      <c r="L23" s="1"/>
      <c r="M23" s="1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</row>
    <row r="24" spans="1:25" ht="15.6" x14ac:dyDescent="0.3">
      <c r="A24" s="1"/>
      <c r="B24" s="66" t="s">
        <v>10</v>
      </c>
      <c r="C24" s="67"/>
      <c r="D24" s="61"/>
      <c r="E24" s="66" t="s">
        <v>17</v>
      </c>
      <c r="F24" s="67"/>
      <c r="G24" s="62"/>
      <c r="H24" s="64" t="s">
        <v>17</v>
      </c>
      <c r="I24" s="65"/>
      <c r="J24" s="62"/>
      <c r="K24" s="1"/>
      <c r="L24" s="1"/>
      <c r="M24" s="1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ht="15.6" x14ac:dyDescent="0.3">
      <c r="A25" s="1"/>
      <c r="B25" s="66" t="s">
        <v>10</v>
      </c>
      <c r="C25" s="67"/>
      <c r="D25" s="61"/>
      <c r="E25" s="66" t="s">
        <v>17</v>
      </c>
      <c r="F25" s="67"/>
      <c r="G25" s="62"/>
      <c r="H25" s="64" t="s">
        <v>17</v>
      </c>
      <c r="I25" s="65"/>
      <c r="J25" s="62"/>
      <c r="K25" s="1"/>
      <c r="L25" s="1"/>
      <c r="M25" s="1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</row>
    <row r="26" spans="1:25" ht="16.2" thickBot="1" x14ac:dyDescent="0.35">
      <c r="A26" s="1"/>
      <c r="B26" s="66" t="s">
        <v>10</v>
      </c>
      <c r="C26" s="67"/>
      <c r="D26" s="61"/>
      <c r="E26" s="68" t="s">
        <v>17</v>
      </c>
      <c r="F26" s="69"/>
      <c r="G26" s="62"/>
      <c r="H26" s="64" t="s">
        <v>17</v>
      </c>
      <c r="I26" s="65"/>
      <c r="J26" s="62"/>
      <c r="K26" s="1"/>
      <c r="L26" s="1"/>
      <c r="M26" s="1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</row>
    <row r="27" spans="1:25" ht="14.4" thickBot="1" x14ac:dyDescent="0.3">
      <c r="A27" s="1"/>
      <c r="B27" s="42" t="s">
        <v>11</v>
      </c>
      <c r="C27" s="43"/>
      <c r="D27" s="6">
        <f>SUM(D18:D26)</f>
        <v>17500</v>
      </c>
      <c r="E27" s="48" t="s">
        <v>18</v>
      </c>
      <c r="F27" s="49"/>
      <c r="G27" s="14">
        <f>SUM(G18:G26)</f>
        <v>16800</v>
      </c>
      <c r="H27" s="48" t="s">
        <v>25</v>
      </c>
      <c r="I27" s="49"/>
      <c r="J27" s="14">
        <f>SUM(J18:J26)</f>
        <v>4500</v>
      </c>
      <c r="K27" s="1"/>
      <c r="L27" s="1"/>
      <c r="M27" s="1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</row>
    <row r="28" spans="1:25" x14ac:dyDescent="0.25">
      <c r="A28" s="1"/>
      <c r="B28" s="1"/>
      <c r="C28" s="1"/>
      <c r="D28" s="1"/>
      <c r="E28" s="11" t="s">
        <v>26</v>
      </c>
      <c r="F28" s="12"/>
      <c r="G28" s="13"/>
      <c r="H28" s="12"/>
      <c r="I28" s="12"/>
      <c r="J28" s="15">
        <f>+G27+J27</f>
        <v>21300</v>
      </c>
      <c r="K28" s="1"/>
      <c r="L28" s="1"/>
      <c r="M28" s="1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</row>
    <row r="31" spans="1:25" ht="25.2" thickBot="1" x14ac:dyDescent="0.45">
      <c r="A31" s="1"/>
      <c r="B31" s="40" t="s">
        <v>29</v>
      </c>
      <c r="C31" s="31"/>
      <c r="D31" s="31"/>
      <c r="E31" s="31"/>
      <c r="F31" s="31"/>
      <c r="G31" s="31"/>
      <c r="H31" s="1"/>
      <c r="I31" s="40" t="s">
        <v>37</v>
      </c>
      <c r="J31" s="1"/>
      <c r="K31" s="1"/>
      <c r="L31" s="1"/>
      <c r="M31" s="1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</row>
    <row r="32" spans="1:25" x14ac:dyDescent="0.25">
      <c r="A32" s="1"/>
      <c r="B32" s="41"/>
      <c r="C32" s="28"/>
      <c r="D32" s="28"/>
      <c r="E32" s="28"/>
      <c r="F32" s="28"/>
      <c r="G32" s="29"/>
      <c r="H32" s="1"/>
      <c r="I32" s="1" t="s">
        <v>38</v>
      </c>
      <c r="J32" s="1"/>
      <c r="K32" s="1"/>
      <c r="L32" s="1"/>
      <c r="M32" s="1"/>
      <c r="N32" s="58" t="s">
        <v>40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</row>
    <row r="33" spans="1:25" x14ac:dyDescent="0.25">
      <c r="A33" s="1"/>
      <c r="B33" s="30" t="s">
        <v>32</v>
      </c>
      <c r="C33" s="31"/>
      <c r="D33" s="31"/>
      <c r="E33" s="31"/>
      <c r="F33" s="31"/>
      <c r="G33" s="32"/>
      <c r="H33" s="1"/>
      <c r="I33" s="1"/>
      <c r="J33" s="1"/>
      <c r="K33" s="1"/>
      <c r="L33" s="1"/>
      <c r="M33" s="1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x14ac:dyDescent="0.25">
      <c r="A34" s="1"/>
      <c r="B34" s="36">
        <f>+D27</f>
        <v>17500</v>
      </c>
      <c r="C34" s="31"/>
      <c r="D34" s="31"/>
      <c r="E34" s="31"/>
      <c r="F34" s="31"/>
      <c r="G34" s="32"/>
      <c r="H34" s="1"/>
      <c r="I34" s="1"/>
      <c r="J34" s="1"/>
      <c r="K34" s="1"/>
      <c r="L34" s="1"/>
      <c r="M34" s="1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x14ac:dyDescent="0.25">
      <c r="A35" s="1"/>
      <c r="B35" s="30"/>
      <c r="C35" s="31"/>
      <c r="D35" s="31"/>
      <c r="E35" s="31"/>
      <c r="F35" s="31"/>
      <c r="G35" s="32"/>
      <c r="H35" s="1"/>
      <c r="I35" s="1"/>
      <c r="J35" s="1"/>
      <c r="K35" s="1"/>
      <c r="L35" s="1"/>
      <c r="M35" s="1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x14ac:dyDescent="0.25">
      <c r="A36" s="1"/>
      <c r="B36" s="30" t="s">
        <v>31</v>
      </c>
      <c r="C36" s="31"/>
      <c r="D36" s="31"/>
      <c r="E36" s="31"/>
      <c r="F36" s="31"/>
      <c r="G36" s="32"/>
      <c r="H36" s="1"/>
      <c r="I36" s="1"/>
      <c r="J36" s="1"/>
      <c r="K36" s="1"/>
      <c r="L36" s="1"/>
      <c r="M36" s="1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x14ac:dyDescent="0.25">
      <c r="A37" s="1"/>
      <c r="B37" s="37">
        <f>+J28</f>
        <v>21300</v>
      </c>
      <c r="C37" s="31"/>
      <c r="D37" s="31"/>
      <c r="E37" s="31"/>
      <c r="F37" s="31"/>
      <c r="G37" s="32"/>
      <c r="H37" s="1"/>
      <c r="I37" s="1"/>
      <c r="J37" s="1"/>
      <c r="K37" s="1"/>
      <c r="L37" s="1"/>
      <c r="M37" s="1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x14ac:dyDescent="0.25">
      <c r="A38" s="1"/>
      <c r="B38" s="30"/>
      <c r="C38" s="31"/>
      <c r="D38" s="31"/>
      <c r="E38" s="31"/>
      <c r="F38" s="31"/>
      <c r="G38" s="32"/>
      <c r="H38" s="1"/>
      <c r="I38" s="1"/>
      <c r="J38" s="1"/>
      <c r="K38" s="1"/>
      <c r="L38" s="1"/>
      <c r="M38" s="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x14ac:dyDescent="0.25">
      <c r="A39" s="1"/>
      <c r="B39" s="30" t="s">
        <v>30</v>
      </c>
      <c r="C39" s="31"/>
      <c r="D39" s="31"/>
      <c r="E39" s="31"/>
      <c r="F39" s="31"/>
      <c r="G39" s="32"/>
      <c r="H39" s="1"/>
      <c r="I39" s="1"/>
      <c r="J39" s="1"/>
      <c r="K39" s="1"/>
      <c r="L39" s="1"/>
      <c r="M39" s="1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x14ac:dyDescent="0.25">
      <c r="A40" s="1"/>
      <c r="B40" s="38">
        <f>+B34-B37</f>
        <v>-3800</v>
      </c>
      <c r="C40" s="31"/>
      <c r="D40" s="31"/>
      <c r="E40" s="31"/>
      <c r="F40" s="31"/>
      <c r="G40" s="32"/>
      <c r="H40" s="1"/>
      <c r="I40" s="1"/>
      <c r="J40" s="1"/>
      <c r="K40" s="1"/>
      <c r="L40" s="1"/>
      <c r="M40" s="1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x14ac:dyDescent="0.25">
      <c r="A41" s="1"/>
      <c r="B41" s="30"/>
      <c r="C41" s="31"/>
      <c r="D41" s="31"/>
      <c r="E41" s="31"/>
      <c r="F41" s="31"/>
      <c r="G41" s="32"/>
      <c r="H41" s="1"/>
      <c r="I41" s="1"/>
      <c r="J41" s="1"/>
      <c r="K41" s="1"/>
      <c r="L41" s="1"/>
      <c r="M41" s="1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 x14ac:dyDescent="0.25">
      <c r="A42" s="1"/>
      <c r="B42" s="30" t="s">
        <v>33</v>
      </c>
      <c r="C42" s="31"/>
      <c r="D42" s="31"/>
      <c r="E42" s="31"/>
      <c r="F42" s="31"/>
      <c r="G42" s="32"/>
      <c r="H42" s="1"/>
      <c r="I42" s="1"/>
      <c r="J42" s="1"/>
      <c r="K42" s="1"/>
      <c r="L42" s="1"/>
      <c r="M42" s="1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 x14ac:dyDescent="0.25">
      <c r="A43" s="1"/>
      <c r="B43" s="38">
        <f>+M17</f>
        <v>2000</v>
      </c>
      <c r="C43" s="31"/>
      <c r="D43" s="31"/>
      <c r="E43" s="31"/>
      <c r="F43" s="31"/>
      <c r="G43" s="32"/>
      <c r="H43" s="1"/>
      <c r="I43" s="1"/>
      <c r="J43" s="1"/>
      <c r="K43" s="1"/>
      <c r="L43" s="1"/>
      <c r="M43" s="1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 x14ac:dyDescent="0.25">
      <c r="A44" s="1"/>
      <c r="B44" s="30"/>
      <c r="C44" s="31"/>
      <c r="D44" s="31"/>
      <c r="E44" s="31"/>
      <c r="F44" s="31"/>
      <c r="G44" s="32"/>
      <c r="H44" s="1"/>
      <c r="I44" s="1"/>
      <c r="J44" s="1"/>
      <c r="K44" s="1"/>
      <c r="L44" s="1"/>
      <c r="M44" s="1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 ht="14.4" thickBot="1" x14ac:dyDescent="0.3">
      <c r="A45" s="1"/>
      <c r="B45" s="33" t="s">
        <v>34</v>
      </c>
      <c r="C45" s="39">
        <f>IF(B40&gt;B43,0,B43-B40)</f>
        <v>5800</v>
      </c>
      <c r="D45" s="34" t="s">
        <v>35</v>
      </c>
      <c r="E45" s="34"/>
      <c r="F45" s="34"/>
      <c r="G45" s="35"/>
      <c r="H45" s="1"/>
      <c r="I45" s="1"/>
      <c r="J45" s="1"/>
      <c r="K45" s="1"/>
      <c r="L45" s="1"/>
      <c r="M45" s="1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</sheetData>
  <sheetProtection algorithmName="SHA-512" hashValue="gqR1e6tVdijXOP2wycCCtOZrmoxtLN3Rtx9tsSAzB9ooNRrKENRQE9WX9ykAdqgMm/oRMRO3mlTQGYoAzFI+4g==" saltValue="4zeMFnVpA8sclAIwKpAwww==" spinCount="100000" sheet="1" objects="1" scenarios="1" selectLockedCells="1"/>
  <mergeCells count="38">
    <mergeCell ref="K3:L3"/>
    <mergeCell ref="B26:C26"/>
    <mergeCell ref="E21:F21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B3:J4"/>
    <mergeCell ref="E22:F22"/>
    <mergeCell ref="B23:C23"/>
    <mergeCell ref="B24:C24"/>
    <mergeCell ref="B25:C25"/>
    <mergeCell ref="K16:M16"/>
    <mergeCell ref="K17:L17"/>
    <mergeCell ref="E18:F18"/>
    <mergeCell ref="E19:F19"/>
    <mergeCell ref="E20:F20"/>
    <mergeCell ref="B27:C27"/>
    <mergeCell ref="E16:J16"/>
    <mergeCell ref="E17:F17"/>
    <mergeCell ref="H17:I17"/>
    <mergeCell ref="E27:F27"/>
    <mergeCell ref="H27:I27"/>
    <mergeCell ref="B17:C17"/>
    <mergeCell ref="B18:C18"/>
    <mergeCell ref="B19:C19"/>
    <mergeCell ref="B20:C20"/>
    <mergeCell ref="B21:C21"/>
    <mergeCell ref="B22:C22"/>
    <mergeCell ref="E23:F23"/>
    <mergeCell ref="E24:F24"/>
    <mergeCell ref="E25:F25"/>
    <mergeCell ref="E26:F26"/>
  </mergeCells>
  <hyperlinks>
    <hyperlink ref="K3" r:id="rId1" xr:uid="{225840E6-F077-4A1C-97C9-04A55382F38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delta.sistemas@outlook.com</dc:creator>
  <cp:lastModifiedBy>delta.sistemas@outlook.com</cp:lastModifiedBy>
  <dcterms:created xsi:type="dcterms:W3CDTF">2023-04-21T22:03:43Z</dcterms:created>
  <dcterms:modified xsi:type="dcterms:W3CDTF">2023-04-25T05:00:02Z</dcterms:modified>
</cp:coreProperties>
</file>